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<sst xmlns="http://schemas.openxmlformats.org/spreadsheetml/2006/main" count="16" uniqueCount="16">
  <si>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komentář k ČSN 01 0250, př. K26, str. 56</t>
  </si>
  <si>
    <t>Určete oboustranný konfidenční interval rozptylu normálně rozloženého základního souboru pro hladiny</t>
  </si>
  <si>
    <t>spolehlivosti 0.90, 0.95 a 0.99, když u výběru s rozsahem n = 12 byl zjištěn rozptyl 0.64.</t>
  </si>
  <si>
    <t>Posuďte získané výsledky.</t>
  </si>
  <si>
    <t>Řešení:</t>
  </si>
  <si>
    <t>Platí:</t>
  </si>
  <si>
    <t>, čili</t>
  </si>
  <si>
    <t>p</t>
  </si>
  <si>
    <t>p/2</t>
  </si>
  <si>
    <t>1-p</t>
  </si>
  <si>
    <t>1-p/2</t>
  </si>
  <si>
    <t>chiinv(p/2,n-1)</t>
  </si>
  <si>
    <t>chiinv(1-p/2,n-1)</t>
  </si>
  <si>
    <t>odhad</t>
  </si>
  <si>
    <t>dolní</t>
  </si>
  <si>
    <t>horní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</si>
</sst>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">
    <font>
      <sz val="10"/>
      <name val="Arial"/>
      <family val="0"/>
    </font>
    <font>
      <b/>
      <sz val="8"/>
      <color indexed="12"/>
      <name val="Arial CE"/>
      <family val="2"/>
    </font>
    <font>
      <b/>
      <sz val="8"/>
      <name val="Arial CE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workbookViewId="0" topLeftCell="A1">
      <selection activeCell="B10" sqref="B10"/>
    </sheetView>
  </sheetViews>
  <sheetFormatPr defaultColWidth="9.140625" defaultRowHeight="12.75"/>
  <cols>
    <col min="7" max="7" width="11.8515625" style="0" bestFit="1" customWidth="1"/>
    <col min="8" max="8" width="14.7109375" style="0" customWidth="1"/>
  </cols>
  <sheetData>
    <row r="1" ht="12.75">
      <c r="H1" s="23" t="s">
        <v>0</v>
      </c>
    </row>
    <row r="3" ht="12.75">
      <c r="B3" s="1" t="s">
        <v>1</v>
      </c>
    </row>
    <row r="4" ht="12.75">
      <c r="B4" s="1" t="s">
        <v>2</v>
      </c>
    </row>
    <row r="5" ht="12.75">
      <c r="B5" s="1" t="s">
        <v>3</v>
      </c>
    </row>
    <row r="7" ht="12.75">
      <c r="B7" s="2" t="s">
        <v>4</v>
      </c>
    </row>
    <row r="9" spans="2:7" ht="12.75">
      <c r="B9" t="s">
        <v>5</v>
      </c>
      <c r="G9" t="s">
        <v>6</v>
      </c>
    </row>
    <row r="12" ht="13.5" thickBot="1"/>
    <row r="13" spans="3:10" ht="12.75">
      <c r="C13" s="28" t="s">
        <v>7</v>
      </c>
      <c r="D13" s="24" t="s">
        <v>8</v>
      </c>
      <c r="E13" s="24" t="s">
        <v>9</v>
      </c>
      <c r="F13" s="24" t="s">
        <v>10</v>
      </c>
      <c r="G13" s="24" t="s">
        <v>11</v>
      </c>
      <c r="H13" s="24" t="s">
        <v>12</v>
      </c>
      <c r="I13" s="26" t="s">
        <v>13</v>
      </c>
      <c r="J13" s="27"/>
    </row>
    <row r="14" spans="1:13" ht="13.5" thickBot="1">
      <c r="A14" s="3"/>
      <c r="B14" s="3"/>
      <c r="C14" s="29"/>
      <c r="D14" s="25"/>
      <c r="E14" s="25"/>
      <c r="F14" s="25"/>
      <c r="G14" s="25"/>
      <c r="H14" s="25"/>
      <c r="I14" s="4" t="s">
        <v>14</v>
      </c>
      <c r="J14" s="5" t="s">
        <v>15</v>
      </c>
      <c r="K14" s="3"/>
      <c r="L14" s="3"/>
      <c r="M14" s="3"/>
    </row>
    <row r="15" spans="1:13" ht="12.75">
      <c r="A15" s="6"/>
      <c r="B15" s="6"/>
      <c r="C15" s="16">
        <v>0.1</v>
      </c>
      <c r="D15" s="17">
        <v>0.05</v>
      </c>
      <c r="E15" s="18">
        <v>0.9</v>
      </c>
      <c r="F15" s="7">
        <v>0.95</v>
      </c>
      <c r="G15" s="7">
        <f>CHIINV(0.05,11)</f>
        <v>19.675153073091256</v>
      </c>
      <c r="H15" s="7">
        <f>CHIINV(0.95,11)</f>
        <v>4.57480903387486</v>
      </c>
      <c r="I15" s="10">
        <f aca="true" t="shared" si="0" ref="I15:J17">11*0.64/G15</f>
        <v>0.35781170158357056</v>
      </c>
      <c r="J15" s="11">
        <f t="shared" si="0"/>
        <v>1.5388620482016326</v>
      </c>
      <c r="K15" s="6"/>
      <c r="L15" s="6"/>
      <c r="M15" s="6"/>
    </row>
    <row r="16" spans="3:10" ht="12.75">
      <c r="C16" s="19">
        <v>0.05</v>
      </c>
      <c r="D16" s="20">
        <v>0.025</v>
      </c>
      <c r="E16" s="20">
        <v>0.95</v>
      </c>
      <c r="F16" s="8">
        <v>0.975</v>
      </c>
      <c r="G16" s="8">
        <f>CHIINV(0.025,11)</f>
        <v>21.920022706467535</v>
      </c>
      <c r="H16" s="8">
        <f>CHIINV(0.975,11)</f>
        <v>3.8157423574602944</v>
      </c>
      <c r="I16" s="12">
        <f t="shared" si="0"/>
        <v>0.3211675505209599</v>
      </c>
      <c r="J16" s="13">
        <f t="shared" si="0"/>
        <v>1.844988298603506</v>
      </c>
    </row>
    <row r="17" spans="3:10" ht="13.5" thickBot="1">
      <c r="C17" s="21">
        <v>0.01</v>
      </c>
      <c r="D17" s="22">
        <v>0.005</v>
      </c>
      <c r="E17" s="22">
        <v>0.99</v>
      </c>
      <c r="F17" s="9">
        <v>0.995</v>
      </c>
      <c r="G17" s="9">
        <f>CHIINV(0.005,11)</f>
        <v>26.756863773336192</v>
      </c>
      <c r="H17" s="9">
        <f>CHIINV(0.995,11)</f>
        <v>2.603201921168134</v>
      </c>
      <c r="I17" s="14">
        <f t="shared" si="0"/>
        <v>0.26311005877361143</v>
      </c>
      <c r="J17" s="15">
        <f t="shared" si="0"/>
        <v>2.704361864038938</v>
      </c>
    </row>
  </sheetData>
  <mergeCells count="7">
    <mergeCell ref="G13:G14"/>
    <mergeCell ref="H13:H14"/>
    <mergeCell ref="I13:J13"/>
    <mergeCell ref="C13:C14"/>
    <mergeCell ref="D13:D14"/>
    <mergeCell ref="E13:E14"/>
    <mergeCell ref="F13:F14"/>
  </mergeCells>
  <printOptions/>
  <pageMargins left="0.75" right="0.75" top="1" bottom="1" header="0.4921259845" footer="0.4921259845"/>
  <pageSetup horizontalDpi="180" verticalDpi="180" orientation="landscape" paperSize="9" r:id="rId4"/>
  <headerFooter alignWithMargins="0">
    <oddFooter>&amp;L&amp;8 0028.xls</oddFooter>
  </headerFooter>
  <legacyDrawing r:id="rId3"/>
  <oleObjects>
    <oleObject progId="Equation.3" shapeId="1572133" r:id="rId1"/>
    <oleObject progId="Equation.3" shapeId="157213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KMDg VŠB - TU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Šmajstrla</dc:creator>
  <cp:keywords/>
  <dc:description/>
  <cp:lastModifiedBy>714</cp:lastModifiedBy>
  <cp:lastPrinted>2003-11-12T13:05:23Z</cp:lastPrinted>
  <dcterms:created xsi:type="dcterms:W3CDTF">2002-12-24T14:14:13Z</dcterms:created>
  <dcterms:modified xsi:type="dcterms:W3CDTF">2003-11-12T13:05:25Z</dcterms:modified>
  <cp:category/>
  <cp:version/>
  <cp:contentType/>
  <cp:contentStatus/>
</cp:coreProperties>
</file>