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80" windowHeight="12090" activeTab="0"/>
  </bookViews>
  <sheets>
    <sheet name="Pr.12.3.1.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<sst xmlns="http://schemas.openxmlformats.org/spreadsheetml/2006/main" count="16" uniqueCount="16">
  <si>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Výpočet základních charakteristik:</t>
  </si>
  <si>
    <t>Př. 12.3.1.</t>
  </si>
  <si>
    <r>
      <t>m</t>
    </r>
    <r>
      <rPr>
        <b/>
        <vertAlign val="subscript"/>
        <sz val="10"/>
        <rFont val="Symbol"/>
        <family val="1"/>
      </rPr>
      <t>0</t>
    </r>
    <r>
      <rPr>
        <b/>
        <sz val="10"/>
        <rFont val="Symbol"/>
        <family val="1"/>
      </rPr>
      <t xml:space="preserve"> =</t>
    </r>
  </si>
  <si>
    <r>
      <t xml:space="preserve">n </t>
    </r>
    <r>
      <rPr>
        <b/>
        <sz val="10"/>
        <rFont val="Arial"/>
        <family val="2"/>
      </rPr>
      <t>=</t>
    </r>
  </si>
  <si>
    <t>M =</t>
  </si>
  <si>
    <t>S =</t>
  </si>
  <si>
    <t>(=PRŮMĚR(B3:H5))</t>
  </si>
  <si>
    <t>(=SMODCH(B3:H5))</t>
  </si>
  <si>
    <t>Testovací kritérium:</t>
  </si>
  <si>
    <t>T =</t>
  </si>
  <si>
    <t>Kritická hodnota:</t>
  </si>
  <si>
    <r>
      <t>t</t>
    </r>
    <r>
      <rPr>
        <b/>
        <vertAlign val="subscript"/>
        <sz val="10"/>
        <rFont val="Arial"/>
        <family val="2"/>
      </rPr>
      <t>0,05</t>
    </r>
    <r>
      <rPr>
        <b/>
        <sz val="10"/>
        <rFont val="Arial"/>
        <family val="2"/>
      </rPr>
      <t>(20) =</t>
    </r>
  </si>
  <si>
    <r>
      <t xml:space="preserve">V pivovaru došlo k opravě plnící linky. Na hladině významnosti </t>
    </r>
    <r>
      <rPr>
        <i/>
        <sz val="10"/>
        <rFont val="Arial"/>
        <family val="2"/>
      </rPr>
      <t>p</t>
    </r>
    <r>
      <rPr>
        <sz val="10"/>
        <rFont val="Arial"/>
        <family val="2"/>
      </rPr>
      <t xml:space="preserve"> = 0,05 o</t>
    </r>
    <r>
      <rPr>
        <sz val="10"/>
        <rFont val="Arial"/>
        <family val="0"/>
      </rPr>
      <t>věřte, zda se oprava zdařila, tj., zda linka plní do láhví pivo o objemu 500ml. Výsledky u vybraných vzorků:</t>
    </r>
  </si>
  <si>
    <t>Závěr:</t>
  </si>
  <si>
    <r>
      <t>T &lt; t</t>
    </r>
    <r>
      <rPr>
        <vertAlign val="subscript"/>
        <sz val="10"/>
        <rFont val="Arial"/>
        <family val="2"/>
      </rPr>
      <t>0,05</t>
    </r>
    <r>
      <rPr>
        <sz val="10"/>
        <rFont val="Arial"/>
        <family val="2"/>
      </rPr>
      <t>(20)</t>
    </r>
  </si>
  <si>
    <t>Oprava se zdařila.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</si>
</sst>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1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name val="Symbol"/>
      <family val="1"/>
    </font>
    <font>
      <b/>
      <vertAlign val="subscript"/>
      <sz val="10"/>
      <name val="Symbol"/>
      <family val="1"/>
    </font>
    <font>
      <b/>
      <i/>
      <sz val="10"/>
      <name val="Symbol"/>
      <family val="1"/>
    </font>
    <font>
      <b/>
      <i/>
      <sz val="10"/>
      <name val="Arial"/>
      <family val="2"/>
    </font>
    <font>
      <vertAlign val="subscript"/>
      <sz val="10"/>
      <name val="Arial"/>
      <family val="2"/>
    </font>
    <font>
      <b/>
      <vertAlign val="subscript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1">
      <selection activeCell="D22" sqref="D22"/>
    </sheetView>
  </sheetViews>
  <sheetFormatPr defaultColWidth="9.140625" defaultRowHeight="12.75"/>
  <cols>
    <col min="1" max="1" width="10.421875" style="0" bestFit="1" customWidth="1"/>
  </cols>
  <sheetData>
    <row r="1" spans="1:8" ht="39.75" customHeight="1">
      <c r="A1" s="2" t="s">
        <v>1</v>
      </c>
      <c r="B1" s="1" t="s">
        <v>12</v>
      </c>
      <c r="C1" s="1"/>
      <c r="D1" s="1"/>
      <c r="E1" s="1"/>
      <c r="F1" s="1"/>
      <c r="G1" s="1"/>
      <c r="H1" s="1"/>
    </row>
    <row r="3" spans="2:8" ht="12.75">
      <c r="B3">
        <v>495.2</v>
      </c>
      <c r="C3">
        <v>496.8</v>
      </c>
      <c r="D3">
        <v>502.1</v>
      </c>
      <c r="E3">
        <v>498.5</v>
      </c>
      <c r="F3">
        <v>501</v>
      </c>
      <c r="G3">
        <v>503</v>
      </c>
      <c r="H3">
        <v>500.7</v>
      </c>
    </row>
    <row r="4" spans="2:8" ht="12.75">
      <c r="B4">
        <v>501.5</v>
      </c>
      <c r="C4">
        <v>501.8</v>
      </c>
      <c r="D4">
        <v>499.1</v>
      </c>
      <c r="E4">
        <v>500.9</v>
      </c>
      <c r="F4">
        <v>502.2</v>
      </c>
      <c r="G4">
        <v>501.7</v>
      </c>
      <c r="H4">
        <v>500.4</v>
      </c>
    </row>
    <row r="5" spans="2:8" ht="12.75">
      <c r="B5">
        <v>500.2</v>
      </c>
      <c r="C5">
        <v>501.1</v>
      </c>
      <c r="D5">
        <v>499.9</v>
      </c>
      <c r="E5">
        <v>500.2</v>
      </c>
      <c r="F5">
        <v>501.1</v>
      </c>
      <c r="G5">
        <v>500.8</v>
      </c>
      <c r="H5">
        <v>499.3</v>
      </c>
    </row>
    <row r="7" spans="2:3" ht="14.25">
      <c r="B7" s="3" t="s">
        <v>2</v>
      </c>
      <c r="C7">
        <v>500</v>
      </c>
    </row>
    <row r="10" ht="12.75">
      <c r="B10" t="s">
        <v>0</v>
      </c>
    </row>
    <row r="12" spans="2:3" ht="12.75">
      <c r="B12" s="4" t="s">
        <v>3</v>
      </c>
      <c r="C12">
        <v>21</v>
      </c>
    </row>
    <row r="13" spans="2:5" ht="12.75">
      <c r="B13" s="4" t="s">
        <v>4</v>
      </c>
      <c r="C13">
        <f>AVERAGE(B3:H5)</f>
        <v>500.3571428571428</v>
      </c>
      <c r="D13" s="5" t="s">
        <v>6</v>
      </c>
      <c r="E13" s="5"/>
    </row>
    <row r="14" spans="2:5" ht="12.75">
      <c r="B14" s="4" t="s">
        <v>5</v>
      </c>
      <c r="C14">
        <f>STDEVP(B3:H5)</f>
        <v>1.778059784916728</v>
      </c>
      <c r="D14" s="5" t="s">
        <v>7</v>
      </c>
      <c r="E14" s="5"/>
    </row>
    <row r="16" spans="2:5" ht="12.75">
      <c r="B16" s="6" t="s">
        <v>8</v>
      </c>
      <c r="E16" t="s">
        <v>10</v>
      </c>
    </row>
    <row r="18" spans="2:6" ht="14.25">
      <c r="B18" s="4" t="s">
        <v>9</v>
      </c>
      <c r="C18">
        <f>(C13-C7)/C14*SQRT(C12-1)</f>
        <v>0.898277676627329</v>
      </c>
      <c r="E18" s="4" t="s">
        <v>11</v>
      </c>
      <c r="F18">
        <f>TINV(0.05,20)</f>
        <v>2.085963441295542</v>
      </c>
    </row>
    <row r="20" ht="12.75">
      <c r="B20" t="s">
        <v>13</v>
      </c>
    </row>
    <row r="21" spans="2:4" ht="15.75">
      <c r="B21" s="7" t="s">
        <v>14</v>
      </c>
      <c r="C21" s="7"/>
      <c r="D21" t="s">
        <v>15</v>
      </c>
    </row>
  </sheetData>
  <mergeCells count="4">
    <mergeCell ref="B1:H1"/>
    <mergeCell ref="D13:E13"/>
    <mergeCell ref="D14:E14"/>
    <mergeCell ref="B21:C21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VŠB-TU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oti73</dc:creator>
  <cp:keywords/>
  <dc:description/>
  <cp:lastModifiedBy>oti73</cp:lastModifiedBy>
  <dcterms:created xsi:type="dcterms:W3CDTF">2006-09-01T10:11:03Z</dcterms:created>
  <dcterms:modified xsi:type="dcterms:W3CDTF">2006-09-04T09:31:28Z</dcterms:modified>
  <cp:category/>
  <cp:version/>
  <cp:contentType/>
  <cp:contentStatus/>
</cp:coreProperties>
</file>